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Энергофлекс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>'[2]Protherm'!#REF!</definedName>
    <definedName name="discount">'[3]Unipipe'!#REF!</definedName>
    <definedName name="j">'[4]Protherm'!#REF!</definedName>
    <definedName name="k">'[5]Наценка (2)'!$C$9</definedName>
    <definedName name="kurs_EURO_USD">#REF!</definedName>
    <definedName name="Max_скидка">'[6]Наценка (2)'!$C$9</definedName>
    <definedName name="SIKO">'[7]Прайс до28.02.2001'!#REF!</definedName>
    <definedName name="SSMK">'[8]Наценка (2)'!$C$4</definedName>
    <definedName name="USD_DEM">#REF!</definedName>
    <definedName name="USD_EURO">#REF!</definedName>
    <definedName name="вел">'[9]Наценка (2)'!$C$6</definedName>
    <definedName name="Д2">#REF!</definedName>
    <definedName name="Д3">#REF!</definedName>
    <definedName name="Д4">#REF!</definedName>
    <definedName name="дата">#REF!</definedName>
    <definedName name="Драж">'[10]Наценка (2)'!$C$4</definedName>
    <definedName name="Драж.">'[11]03-07-02'!$F$1</definedName>
    <definedName name="Дражице">'[12]Прайс до28.02.2001'!#REF!</definedName>
    <definedName name="ЕКО">#REF!</definedName>
    <definedName name="_xlnm.Print_Titles" localSheetId="0">'Энергофлекс'!$1:$3</definedName>
    <definedName name="курс">#REF!</definedName>
    <definedName name="курс_евро">#REF!</definedName>
    <definedName name="Курс_Ламарк">#REF!</definedName>
    <definedName name="курс_ЧД">#REF!</definedName>
    <definedName name="курс_ЧешДв">'[13]03-07-02'!$F$1</definedName>
    <definedName name="лиля">#REF!</definedName>
    <definedName name="Накладные">'[6]Наценка (2)'!$C$7</definedName>
    <definedName name="Наценка">#REF!</definedName>
    <definedName name="_xlnm.Print_Area" localSheetId="0">'Энергофлекс'!$A$1:$E$95</definedName>
    <definedName name="р">'[14]Наценка (2)'!$C$7</definedName>
    <definedName name="Радиаторы">#REF!</definedName>
    <definedName name="ро">'[9]Наценка (2)'!$C$5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>'[12]Прайс до28.02.2001'!#REF!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<sst xmlns="http://schemas.openxmlformats.org/spreadsheetml/2006/main" count="227" uniqueCount="159">
  <si>
    <t>СКИДКА*</t>
  </si>
  <si>
    <t>Прайс-лист на теплоизоляционные материалы Энергофлекс (Россия)</t>
  </si>
  <si>
    <t>Наименование</t>
  </si>
  <si>
    <t>Артикул</t>
  </si>
  <si>
    <t>Ед.Изм.</t>
  </si>
  <si>
    <t>РОЗНИЦА</t>
  </si>
  <si>
    <t>ЦЕНА</t>
  </si>
  <si>
    <t>Теплоизоляция трубная ENERGOFLEX SUPER</t>
  </si>
  <si>
    <t>Теплоизоляция 18х6мм SUPER (2м)</t>
  </si>
  <si>
    <t>18/6s-2m</t>
  </si>
  <si>
    <t>пог.м.</t>
  </si>
  <si>
    <t>Теплоизоляция 18х9мм SUPER (2м)</t>
  </si>
  <si>
    <t>18/9s-2m</t>
  </si>
  <si>
    <t>Теплоизоляция 18х13мм SUPER (2м)</t>
  </si>
  <si>
    <t>18/13s-2m</t>
  </si>
  <si>
    <t>Теплоизоляция 22х6мм SUPER (2м)</t>
  </si>
  <si>
    <t>22/6s-2m</t>
  </si>
  <si>
    <t>Теплоизоляция 22х9мм SUPER (2м)</t>
  </si>
  <si>
    <t>22/9s-2m</t>
  </si>
  <si>
    <t>Теплоизоляция 22х13мм SUPER (2м)</t>
  </si>
  <si>
    <t>22/13s-2m</t>
  </si>
  <si>
    <t>Теплоизоляция 22х20мм SUPER (2м)</t>
  </si>
  <si>
    <t>22/20s-2m</t>
  </si>
  <si>
    <t>Теплоизоляция 28х6мм SUPER (2м)</t>
  </si>
  <si>
    <t>28/6s-2m</t>
  </si>
  <si>
    <t>Теплоизоляция 28х9мм SUPER (2м)</t>
  </si>
  <si>
    <t>28/9s-2m</t>
  </si>
  <si>
    <t>Теплоизоляция 28х13мм SUPER (2м)</t>
  </si>
  <si>
    <t>28/13s-2m</t>
  </si>
  <si>
    <t>Теплоизоляция 28х20мм SUPER (2м)</t>
  </si>
  <si>
    <t>28/20s-2m</t>
  </si>
  <si>
    <t>Теплоизоляция 35х6мм SUPER (2м)</t>
  </si>
  <si>
    <t>35/6s-2m</t>
  </si>
  <si>
    <t>Теплоизоляция 35х9мм SUPER (2м)</t>
  </si>
  <si>
    <t>35/9s-2m</t>
  </si>
  <si>
    <t>Теплоизоляция 35х13мм SUPER (2м)</t>
  </si>
  <si>
    <t>35/13s-2m</t>
  </si>
  <si>
    <t>Теплоизоляция 35х20мм SUPER (2м)</t>
  </si>
  <si>
    <t>35/20s-2m</t>
  </si>
  <si>
    <t>Теплоизоляция 42х9мм SUPER (2м)</t>
  </si>
  <si>
    <t>42/9s-2m</t>
  </si>
  <si>
    <t>Теплоизоляция 42х13мм SUPER 2(м)</t>
  </si>
  <si>
    <t>42/13s-2m</t>
  </si>
  <si>
    <t>Теплоизоляция 42х20мм SUPER (2м)</t>
  </si>
  <si>
    <t>42/20s-2m</t>
  </si>
  <si>
    <t>Теплоизоляция 54х9мм SUPER (2м)</t>
  </si>
  <si>
    <t>54/9s-2m</t>
  </si>
  <si>
    <t>Теплоизоляция 54х13мм SUPER (2м)</t>
  </si>
  <si>
    <t>54/13s-2m</t>
  </si>
  <si>
    <t>Теплоизоляция 54х20мм SUPER (2м)</t>
  </si>
  <si>
    <t>54/20s-2m</t>
  </si>
  <si>
    <t>Теплоизоляция 64х9мм SUPER (2м)</t>
  </si>
  <si>
    <t>64/9s-2m</t>
  </si>
  <si>
    <t>Теплоизоляция 64х13мм SUPER (2м)</t>
  </si>
  <si>
    <t>64/13s-2m</t>
  </si>
  <si>
    <t>Теплоизоляция 64х20мм SUPER (2м)</t>
  </si>
  <si>
    <t>64/20s-2m</t>
  </si>
  <si>
    <t>Теплоизоляция 76х9мм SUPER (2м)</t>
  </si>
  <si>
    <t>76/9s-2m</t>
  </si>
  <si>
    <t>Теплоизоляция 76х13мм SUPER (2м)</t>
  </si>
  <si>
    <t>76/13s-2m</t>
  </si>
  <si>
    <t>Теплоизоляция 76х20мм SUPER (2м)</t>
  </si>
  <si>
    <t>76/20s-2m</t>
  </si>
  <si>
    <t>Теплоизоляция 89х9мм SUPER (2м)</t>
  </si>
  <si>
    <t>89/9s-2m</t>
  </si>
  <si>
    <t>Теплоизоляция 89х13мм SUPER (2м)</t>
  </si>
  <si>
    <t>89/13s-2m</t>
  </si>
  <si>
    <t>Теплоизоляция 89х20мм SUPER (2м)</t>
  </si>
  <si>
    <t>89/20s-2m</t>
  </si>
  <si>
    <t>Теплоизоляция 110х9мм SUPER (2м)</t>
  </si>
  <si>
    <t>110/9s-2m</t>
  </si>
  <si>
    <t>Теплоизоляция 110х13мм SUPER (2м)</t>
  </si>
  <si>
    <t>110/13s-2m</t>
  </si>
  <si>
    <t>Теплоизоляция 110х20мм SUPER (2м)</t>
  </si>
  <si>
    <t>110/20s-2m</t>
  </si>
  <si>
    <t>Теплоизоляция 114х9мм SUPER (2м)</t>
  </si>
  <si>
    <t>114/9s-2m</t>
  </si>
  <si>
    <t>Теплоизоляция 114х13мм SUPER (2м)</t>
  </si>
  <si>
    <t>114/13s-2m</t>
  </si>
  <si>
    <t>Теплоизоляция 114х20мм SUPER (2м)</t>
  </si>
  <si>
    <t>114/20s-2m</t>
  </si>
  <si>
    <t>Теплоизоляция 133х9мм SUPER (2м)</t>
  </si>
  <si>
    <t>133/9s-2m</t>
  </si>
  <si>
    <t>Теплоизоляция 133х13мм SUPER (2м)</t>
  </si>
  <si>
    <t>133/13s-2m</t>
  </si>
  <si>
    <t>Теплоизоляция 133х20мм SUPER (2м)</t>
  </si>
  <si>
    <t>133/20s-2m</t>
  </si>
  <si>
    <t>Теплоизоляция трубная ENERGOFLEX SUPER PROTECT</t>
  </si>
  <si>
    <t>Теплоизоляция 18х4мм SUPER PROTECT-красная оболочка (рулон 10м)</t>
  </si>
  <si>
    <t>18/4к-10</t>
  </si>
  <si>
    <t>Теплоизоляция 18х4мм SUPER PROTECT-синяя оболочка (рулон 10м)</t>
  </si>
  <si>
    <t>18/4с-10</t>
  </si>
  <si>
    <t>Теплоизоляция 18х6мм SUPER PROTECT-красная оболочка (2 м)</t>
  </si>
  <si>
    <t>18/6к-2</t>
  </si>
  <si>
    <t>Теплоизоляция 18х6мм SUPER PROTECT-синяя оболочка (2 м)</t>
  </si>
  <si>
    <t>18/6с-2</t>
  </si>
  <si>
    <t>Теплоизоляция 22х4мм SUPER PROTECT-красная оболочка (рулон 10м)</t>
  </si>
  <si>
    <t>22/4к-10</t>
  </si>
  <si>
    <t>Теплоизоляция 22х4мм SUPER PROTECT-синяя оболочка (рулон 10м)</t>
  </si>
  <si>
    <t>22/4с-10</t>
  </si>
  <si>
    <t>Теплоизоляция 22х6мм SUPER PROTECT-красная оболочка (2м)</t>
  </si>
  <si>
    <t>22/6к-2</t>
  </si>
  <si>
    <t>Теплоизоляция 22х6мм SUPER PROTECT-синяя оболочка (2м)</t>
  </si>
  <si>
    <t>22/6с-2</t>
  </si>
  <si>
    <t>Теплоизоляция 28х4мм SUPER PROTECT-красная оболочка (рулон 10м)</t>
  </si>
  <si>
    <t>28/4к-10</t>
  </si>
  <si>
    <t>Теплоизоляция 28х4мм SUPER PROTECT-синяя оболочка (рулон 10м)</t>
  </si>
  <si>
    <t>28/4с-10</t>
  </si>
  <si>
    <t>Теплоизоляция 28х6мм SUPER PROTECT-красная оболочка (2м)</t>
  </si>
  <si>
    <t>28/6к-2</t>
  </si>
  <si>
    <t>Теплоизоляция 28х6мм SUPER PROTECT-синяя оболочка (2м)</t>
  </si>
  <si>
    <t>28/6с-2</t>
  </si>
  <si>
    <t>Теплоизоляция 35/4мм SUPER PROTECT-красная оболочка (рулон 10м)</t>
  </si>
  <si>
    <t>35/4к-10</t>
  </si>
  <si>
    <t>Теплоизоляция 35/4мм SUPER PROTECT-синяя оболочка (рулон 10м)</t>
  </si>
  <si>
    <t>35/4с-10</t>
  </si>
  <si>
    <t>Теплоизоляция 35х6мм SUPER PROTECT-красная оболочка (2м)</t>
  </si>
  <si>
    <t>35/6к-2</t>
  </si>
  <si>
    <t>Теплоизоляция 35х6мм SUPER PROTECT-синяя оболочка (2м)</t>
  </si>
  <si>
    <t>35/6с-2</t>
  </si>
  <si>
    <t>Аксессуары для монтажа трубной изоляции</t>
  </si>
  <si>
    <t>Зажимы ЭНЕРГОФЛЕКС (100шт)</t>
  </si>
  <si>
    <t>зажим</t>
  </si>
  <si>
    <t>уп.</t>
  </si>
  <si>
    <t>Клей 0,5 л ENERGOFLEX EXTRA для теплоизоляции</t>
  </si>
  <si>
    <t>EXTRA 0.5</t>
  </si>
  <si>
    <t>шт.</t>
  </si>
  <si>
    <t>Клей 0,8 л ENERGOFLEX EXTRA для теплоизоляции</t>
  </si>
  <si>
    <t>EXTRA 0.8</t>
  </si>
  <si>
    <t>Клей 2.8 л ENERGOFLEX EXTRA для теплоизоляции</t>
  </si>
  <si>
    <t>EXTRA 2.8</t>
  </si>
  <si>
    <t>Лента самоклеящаяся 48мм 50м армированная серая</t>
  </si>
  <si>
    <t>лента48х50</t>
  </si>
  <si>
    <t>Лента самоклеящаяся 50мм 50м алюминиевая</t>
  </si>
  <si>
    <t>лента ал</t>
  </si>
  <si>
    <t>Лента самоклеящаяся СУПЕР 3х50мм 15м RUS</t>
  </si>
  <si>
    <t>CCK-3/0.05-15</t>
  </si>
  <si>
    <t>Рулон ЭНЕРГОФЛЕКС СУПЕР 20ммх1мх5м</t>
  </si>
  <si>
    <t>P20/1-5</t>
  </si>
  <si>
    <t>кв.м.</t>
  </si>
  <si>
    <t>Рулон ЭНЕРГОФЛЕКС СУПЕР АЛ 3/1,0-30 RUS</t>
  </si>
  <si>
    <t>АЛ 3/1.0-30</t>
  </si>
  <si>
    <t>Рулон ЭНЕРГОФЛЕКС СУПЕР АЛ 5/1,0-20 RUS</t>
  </si>
  <si>
    <t>АЛ 5/1.0-20</t>
  </si>
  <si>
    <t>Рулон ЭНЕРГОФЛЕКС СУПЕР АЛ 10/1,0-9 RUS</t>
  </si>
  <si>
    <t>АЛ 10/1.0-9</t>
  </si>
  <si>
    <t>Аксессуары для монтажа напольного отопления</t>
  </si>
  <si>
    <t>Рулон ENERGOFLOOR COMPACT 3/1,0-30</t>
  </si>
  <si>
    <t>3/1.0-30 CP</t>
  </si>
  <si>
    <t>Рулон ENERGOFLOOR COMPACT 5/1,0-20</t>
  </si>
  <si>
    <t>5/1.0-20 CP</t>
  </si>
  <si>
    <t>Демпферная лента 10смх10ммх11м ENERGOFLOOR(9шт)</t>
  </si>
  <si>
    <t>10/0.1-11(9)</t>
  </si>
  <si>
    <t>Мат теплоизоляц. ENERGOFLOOR REFLECT 25/1,0-3.5 (3.5 кв.м)</t>
  </si>
  <si>
    <t>reflect 25/1.0-3.5</t>
  </si>
  <si>
    <t>Мат теплоизоляц. ENERGOFLOOR TACKER 25/1,0-3.5 (3.5 кв.м)</t>
  </si>
  <si>
    <t>ТП АЛ 25/1.0-3.5</t>
  </si>
  <si>
    <t>Плита 30мм ENERGOFLOOR PIPELOCK 30/1.0x1.0 (12 кв.м)</t>
  </si>
  <si>
    <t>30/1.0x1.0 PL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</si>
</sst>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€-2]\ #,##0.00"/>
    <numFmt numFmtId="166" formatCode="#,##0.0&quot;р.&quot;"/>
    <numFmt numFmtId="167" formatCode="0.0"/>
    <numFmt numFmtId="168" formatCode="_-* #,##0.00\ [$€-1]_-;\-* #,##0.00\ [$€-1]_-;_-* &quot;-&quot;??\ [$€-1]_-"/>
    <numFmt numFmtId="169" formatCode="_-* #,##0.00\ _K_č_-;\-* #,##0.00\ _K_č_-;_-* &quot;-&quot;??\ _K_č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8"/>
      <name val="Verdana"/>
      <family val="2"/>
    </font>
    <font>
      <sz val="10"/>
      <name val="Arial CE"/>
      <family val="0"/>
    </font>
    <font>
      <b/>
      <sz val="8"/>
      <name val="Verdana"/>
      <family val="2"/>
    </font>
    <font>
      <b/>
      <sz val="9"/>
      <color indexed="48"/>
      <name val="Verdana"/>
      <family val="2"/>
    </font>
    <font>
      <sz val="9"/>
      <color indexed="8"/>
      <name val="Verdana"/>
      <family val="2"/>
    </font>
    <font>
      <sz val="9"/>
      <color indexed="48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33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0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57" borderId="8" applyNumberFormat="0" applyAlignment="0" applyProtection="0"/>
    <xf numFmtId="0" fontId="32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3" fillId="0" borderId="0" applyNumberFormat="0" applyAlignment="0">
      <protection/>
    </xf>
    <xf numFmtId="0" fontId="28" fillId="0" borderId="0">
      <alignment/>
      <protection/>
    </xf>
    <xf numFmtId="0" fontId="34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Alignment="0" applyProtection="0"/>
    <xf numFmtId="0" fontId="37" fillId="70" borderId="10" applyNumberFormat="0" applyAlignment="0" applyProtection="0"/>
    <xf numFmtId="0" fontId="38" fillId="71" borderId="11" applyNumberFormat="0" applyAlignment="0" applyProtection="0"/>
    <xf numFmtId="0" fontId="39" fillId="71" borderId="10" applyNumberFormat="0" applyAlignment="0" applyProtection="0"/>
    <xf numFmtId="0" fontId="18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72" borderId="16" applyNumberFormat="0" applyAlignment="0" applyProtection="0"/>
    <xf numFmtId="0" fontId="45" fillId="0" borderId="0" applyNumberFormat="0" applyFill="0" applyBorder="0" applyAlignment="0" applyProtection="0"/>
    <xf numFmtId="0" fontId="46" fillId="73" borderId="0" applyNumberFormat="0" applyBorder="0" applyAlignment="0" applyProtection="0"/>
    <xf numFmtId="0" fontId="35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30" fillId="0" borderId="0">
      <alignment horizontal="left"/>
      <protection/>
    </xf>
    <xf numFmtId="0" fontId="28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7" fillId="74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75" borderId="17" applyNumberFormat="0" applyFon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9" fontId="35" fillId="0" borderId="0" applyFont="0" applyFill="0" applyBorder="0" applyAlignment="0" applyProtection="0"/>
    <xf numFmtId="0" fontId="49" fillId="0" borderId="18" applyNumberFormat="0" applyFill="0" applyAlignment="0" applyProtection="0"/>
    <xf numFmtId="0" fontId="27" fillId="0" borderId="0">
      <alignment/>
      <protection/>
    </xf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51" fillId="76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4" fontId="19" fillId="0" borderId="0" xfId="290" applyNumberFormat="1" applyFont="1" applyFill="1" applyAlignment="1" applyProtection="1">
      <alignment horizontal="left"/>
      <protection/>
    </xf>
    <xf numFmtId="0" fontId="19" fillId="0" borderId="0" xfId="290" applyFont="1" applyFill="1" applyAlignment="1" applyProtection="1">
      <alignment horizontal="center"/>
      <protection/>
    </xf>
    <xf numFmtId="164" fontId="19" fillId="0" borderId="0" xfId="0" applyNumberFormat="1" applyFont="1" applyFill="1" applyAlignment="1">
      <alignment horizontal="right"/>
    </xf>
    <xf numFmtId="0" fontId="19" fillId="0" borderId="19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20" xfId="290" applyFont="1" applyFill="1" applyBorder="1" applyAlignment="1" applyProtection="1">
      <alignment horizontal="center"/>
      <protection/>
    </xf>
    <xf numFmtId="9" fontId="19" fillId="0" borderId="19" xfId="0" applyNumberFormat="1" applyFont="1" applyBorder="1" applyAlignment="1">
      <alignment horizontal="center"/>
    </xf>
    <xf numFmtId="0" fontId="21" fillId="0" borderId="21" xfId="303" applyFont="1" applyBorder="1" applyAlignment="1">
      <alignment horizontal="center" wrapText="1"/>
      <protection/>
    </xf>
    <xf numFmtId="0" fontId="21" fillId="0" borderId="21" xfId="303" applyFont="1" applyFill="1" applyBorder="1" applyAlignment="1">
      <alignment horizontal="center"/>
      <protection/>
    </xf>
    <xf numFmtId="0" fontId="21" fillId="0" borderId="21" xfId="303" applyFont="1" applyBorder="1" applyAlignment="1">
      <alignment horizontal="center"/>
      <protection/>
    </xf>
    <xf numFmtId="165" fontId="23" fillId="0" borderId="19" xfId="262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1" fillId="0" borderId="22" xfId="303" applyFont="1" applyBorder="1" applyAlignment="1">
      <alignment wrapText="1"/>
      <protection/>
    </xf>
    <xf numFmtId="0" fontId="21" fillId="0" borderId="23" xfId="303" applyFont="1" applyBorder="1" applyAlignment="1">
      <alignment wrapText="1"/>
      <protection/>
    </xf>
    <xf numFmtId="0" fontId="21" fillId="0" borderId="24" xfId="303" applyFont="1" applyBorder="1" applyAlignment="1">
      <alignment wrapText="1"/>
      <protection/>
    </xf>
    <xf numFmtId="49" fontId="25" fillId="0" borderId="25" xfId="311" applyNumberFormat="1" applyFont="1" applyBorder="1" applyAlignment="1">
      <alignment wrapText="1"/>
      <protection/>
    </xf>
    <xf numFmtId="49" fontId="25" fillId="0" borderId="25" xfId="311" applyNumberFormat="1" applyFont="1" applyBorder="1" applyAlignment="1">
      <alignment horizontal="center"/>
      <protection/>
    </xf>
    <xf numFmtId="164" fontId="25" fillId="0" borderId="26" xfId="311" applyNumberFormat="1" applyFont="1" applyBorder="1" applyAlignment="1" applyProtection="1">
      <alignment horizontal="right" vertical="center"/>
      <protection hidden="1"/>
    </xf>
    <xf numFmtId="166" fontId="26" fillId="0" borderId="19" xfId="0" applyNumberFormat="1" applyFont="1" applyBorder="1" applyAlignment="1">
      <alignment vertical="center"/>
    </xf>
    <xf numFmtId="49" fontId="25" fillId="0" borderId="19" xfId="311" applyNumberFormat="1" applyFont="1" applyBorder="1" applyAlignment="1">
      <alignment wrapText="1"/>
      <protection/>
    </xf>
    <xf numFmtId="49" fontId="25" fillId="0" borderId="19" xfId="311" applyNumberFormat="1" applyFont="1" applyBorder="1" applyAlignment="1">
      <alignment horizontal="center"/>
      <protection/>
    </xf>
    <xf numFmtId="164" fontId="25" fillId="0" borderId="22" xfId="311" applyNumberFormat="1" applyFont="1" applyBorder="1" applyAlignment="1" applyProtection="1">
      <alignment horizontal="right" vertical="center"/>
      <protection hidden="1"/>
    </xf>
    <xf numFmtId="167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49" fontId="25" fillId="0" borderId="0" xfId="311" applyNumberFormat="1" applyFont="1" applyBorder="1" applyAlignment="1">
      <alignment wrapText="1"/>
      <protection/>
    </xf>
    <xf numFmtId="49" fontId="25" fillId="0" borderId="0" xfId="311" applyNumberFormat="1" applyFont="1" applyBorder="1" applyAlignment="1">
      <alignment horizontal="center"/>
      <protection/>
    </xf>
    <xf numFmtId="164" fontId="25" fillId="0" borderId="0" xfId="311" applyNumberFormat="1" applyFont="1" applyBorder="1" applyAlignment="1" applyProtection="1">
      <alignment horizontal="right" vertical="center"/>
      <protection hidden="1"/>
    </xf>
    <xf numFmtId="49" fontId="25" fillId="0" borderId="19" xfId="311" applyNumberFormat="1" applyFont="1" applyBorder="1" applyAlignment="1">
      <alignment horizontal="center" wrapText="1"/>
      <protection/>
    </xf>
    <xf numFmtId="164" fontId="26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</cellXfs>
  <cellStyles count="31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_Энергофлекс" xfId="303"/>
    <cellStyle name="Обычный 3" xfId="304"/>
    <cellStyle name="Обычный 4" xfId="305"/>
    <cellStyle name="Обычный 5" xfId="306"/>
    <cellStyle name="Обычный 6" xfId="307"/>
    <cellStyle name="Обычный 7" xfId="308"/>
    <cellStyle name="Обычный 8" xfId="309"/>
    <cellStyle name="Обычный 9" xfId="310"/>
    <cellStyle name="Обычный_Энергофлекс" xfId="311"/>
    <cellStyle name="Плохой" xfId="312"/>
    <cellStyle name="Пояснение" xfId="313"/>
    <cellStyle name="Примечание" xfId="314"/>
    <cellStyle name="Примечание 10" xfId="315"/>
    <cellStyle name="Примечание 2" xfId="316"/>
    <cellStyle name="Примечание 3" xfId="317"/>
    <cellStyle name="Примечание 4" xfId="318"/>
    <cellStyle name="Примечание 5" xfId="319"/>
    <cellStyle name="Примечание 6" xfId="320"/>
    <cellStyle name="Примечание 7" xfId="321"/>
    <cellStyle name="Примечание 8" xfId="322"/>
    <cellStyle name="Примечание 9" xfId="323"/>
    <cellStyle name="Percent" xfId="324"/>
    <cellStyle name="Связанная ячейка" xfId="325"/>
    <cellStyle name="Стиль 1" xfId="326"/>
    <cellStyle name="Текст предупреждения" xfId="327"/>
    <cellStyle name="Comma" xfId="328"/>
    <cellStyle name="Comma [0]" xfId="329"/>
    <cellStyle name="Финансовый 2" xfId="330"/>
    <cellStyle name="Хороший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HAKAN"/>
      <sheetName val="VALFEX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UFH инструмент"/>
      <sheetName val="WATTS UFH"/>
      <sheetName val="Uponor PIP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siniko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G97"/>
  <sheetViews>
    <sheetView tabSelected="1" zoomScaleSheetLayoutView="75" workbookViewId="0" topLeftCell="A1">
      <selection activeCell="A1" sqref="A1"/>
    </sheetView>
  </sheetViews>
  <sheetFormatPr defaultColWidth="9.00390625" defaultRowHeight="12.75"/>
  <cols>
    <col min="1" max="1" width="49.75390625" style="33" customWidth="1"/>
    <col min="2" max="2" width="13.875" style="34" customWidth="1"/>
    <col min="3" max="3" width="8.375" style="34" customWidth="1"/>
    <col min="4" max="4" width="13.75390625" style="1" customWidth="1"/>
    <col min="5" max="5" width="11.625" style="2" customWidth="1"/>
    <col min="6" max="16384" width="9.125" style="2" customWidth="1"/>
  </cols>
  <sheetData>
    <row r="1" spans="1:5" s="7" customFormat="1" ht="11.25">
      <c r="A1" s="3">
        <v>42608</v>
      </c>
      <c r="B1" s="4"/>
      <c r="C1" s="4"/>
      <c r="D1" s="5"/>
      <c r="E1" s="6" t="s">
        <v>0</v>
      </c>
    </row>
    <row r="2" spans="1:5" s="7" customFormat="1" ht="11.25">
      <c r="A2" s="8" t="s">
        <v>1</v>
      </c>
      <c r="B2" s="8"/>
      <c r="C2" s="8"/>
      <c r="D2" s="8"/>
      <c r="E2" s="9">
        <v>0.2</v>
      </c>
    </row>
    <row r="3" spans="1:5" ht="11.25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</row>
    <row r="4" spans="1:5" ht="11.25">
      <c r="A4" s="15" t="s">
        <v>7</v>
      </c>
      <c r="B4" s="16"/>
      <c r="C4" s="16"/>
      <c r="D4" s="17"/>
      <c r="E4" s="9"/>
    </row>
    <row r="5" spans="1:5" ht="11.25">
      <c r="A5" s="18" t="s">
        <v>8</v>
      </c>
      <c r="B5" s="19" t="s">
        <v>9</v>
      </c>
      <c r="C5" s="19" t="s">
        <v>10</v>
      </c>
      <c r="D5" s="20">
        <v>15.3</v>
      </c>
      <c r="E5" s="21">
        <f>D5*(1-$E$2)</f>
        <v>12.240000000000002</v>
      </c>
    </row>
    <row r="6" spans="1:5" ht="11.25">
      <c r="A6" s="22" t="s">
        <v>11</v>
      </c>
      <c r="B6" s="23" t="s">
        <v>12</v>
      </c>
      <c r="C6" s="23" t="s">
        <v>10</v>
      </c>
      <c r="D6" s="24">
        <v>20.2</v>
      </c>
      <c r="E6" s="21">
        <f>D6*(1-$E$2)</f>
        <v>16.16</v>
      </c>
    </row>
    <row r="7" spans="1:5" ht="11.25">
      <c r="A7" s="22" t="s">
        <v>13</v>
      </c>
      <c r="B7" s="23" t="s">
        <v>14</v>
      </c>
      <c r="C7" s="23" t="s">
        <v>10</v>
      </c>
      <c r="D7" s="24">
        <v>32.5</v>
      </c>
      <c r="E7" s="21">
        <f>D7*(1-$E$2)</f>
        <v>26</v>
      </c>
    </row>
    <row r="8" spans="1:5" ht="11.25">
      <c r="A8" s="22"/>
      <c r="B8" s="23"/>
      <c r="C8" s="23"/>
      <c r="D8" s="24"/>
      <c r="E8" s="21"/>
    </row>
    <row r="9" spans="1:5" ht="11.25">
      <c r="A9" s="22" t="s">
        <v>15</v>
      </c>
      <c r="B9" s="23" t="s">
        <v>16</v>
      </c>
      <c r="C9" s="23" t="s">
        <v>10</v>
      </c>
      <c r="D9" s="24">
        <v>16.5</v>
      </c>
      <c r="E9" s="21">
        <f>D9*(1-$E$2)</f>
        <v>13.200000000000001</v>
      </c>
    </row>
    <row r="10" spans="1:5" ht="11.25">
      <c r="A10" s="22" t="s">
        <v>17</v>
      </c>
      <c r="B10" s="23" t="s">
        <v>18</v>
      </c>
      <c r="C10" s="23" t="s">
        <v>10</v>
      </c>
      <c r="D10" s="24">
        <v>22.1</v>
      </c>
      <c r="E10" s="21">
        <f>D10*(1-$E$2)</f>
        <v>17.680000000000003</v>
      </c>
    </row>
    <row r="11" spans="1:5" ht="11.25">
      <c r="A11" s="22" t="s">
        <v>19</v>
      </c>
      <c r="B11" s="23" t="s">
        <v>20</v>
      </c>
      <c r="C11" s="23" t="s">
        <v>10</v>
      </c>
      <c r="D11" s="24">
        <v>33.7</v>
      </c>
      <c r="E11" s="21">
        <f>D11*(1-$E$2)</f>
        <v>26.960000000000004</v>
      </c>
    </row>
    <row r="12" spans="1:5" ht="11.25">
      <c r="A12" s="22" t="s">
        <v>21</v>
      </c>
      <c r="B12" s="23" t="s">
        <v>22</v>
      </c>
      <c r="C12" s="23" t="s">
        <v>10</v>
      </c>
      <c r="D12" s="24">
        <v>79.1</v>
      </c>
      <c r="E12" s="21">
        <f>D12*(1-$E$2)</f>
        <v>63.28</v>
      </c>
    </row>
    <row r="13" spans="1:5" ht="11.25">
      <c r="A13" s="22"/>
      <c r="B13" s="23"/>
      <c r="C13" s="23"/>
      <c r="D13" s="24"/>
      <c r="E13" s="21"/>
    </row>
    <row r="14" spans="1:5" ht="11.25">
      <c r="A14" s="22" t="s">
        <v>23</v>
      </c>
      <c r="B14" s="23" t="s">
        <v>24</v>
      </c>
      <c r="C14" s="23" t="s">
        <v>10</v>
      </c>
      <c r="D14" s="24">
        <v>20.8</v>
      </c>
      <c r="E14" s="21">
        <f>D14*(1-$E$2)</f>
        <v>16.64</v>
      </c>
    </row>
    <row r="15" spans="1:5" ht="11.25">
      <c r="A15" s="22" t="s">
        <v>25</v>
      </c>
      <c r="B15" s="23" t="s">
        <v>26</v>
      </c>
      <c r="C15" s="23" t="s">
        <v>10</v>
      </c>
      <c r="D15" s="24">
        <v>26.4</v>
      </c>
      <c r="E15" s="21">
        <f>D15*(1-$E$2)</f>
        <v>21.12</v>
      </c>
    </row>
    <row r="16" spans="1:5" ht="11.25">
      <c r="A16" s="22" t="s">
        <v>27</v>
      </c>
      <c r="B16" s="23" t="s">
        <v>28</v>
      </c>
      <c r="C16" s="23" t="s">
        <v>10</v>
      </c>
      <c r="D16" s="24">
        <v>38</v>
      </c>
      <c r="E16" s="21">
        <f>D16*(1-$E$2)</f>
        <v>30.400000000000002</v>
      </c>
    </row>
    <row r="17" spans="1:5" ht="11.25">
      <c r="A17" s="22" t="s">
        <v>29</v>
      </c>
      <c r="B17" s="23" t="s">
        <v>30</v>
      </c>
      <c r="C17" s="23" t="s">
        <v>10</v>
      </c>
      <c r="D17" s="24">
        <v>89.3</v>
      </c>
      <c r="E17" s="21">
        <f>D17*(1-$E$2)</f>
        <v>71.44</v>
      </c>
    </row>
    <row r="18" spans="1:5" ht="11.25">
      <c r="A18" s="22"/>
      <c r="B18" s="23"/>
      <c r="C18" s="23"/>
      <c r="D18" s="24"/>
      <c r="E18" s="21"/>
    </row>
    <row r="19" spans="1:5" ht="11.25">
      <c r="A19" s="22" t="s">
        <v>31</v>
      </c>
      <c r="B19" s="23" t="s">
        <v>32</v>
      </c>
      <c r="C19" s="23" t="s">
        <v>10</v>
      </c>
      <c r="D19" s="24">
        <v>26.4</v>
      </c>
      <c r="E19" s="21">
        <f>D19*(1-$E$2)</f>
        <v>21.12</v>
      </c>
    </row>
    <row r="20" spans="1:5" ht="11.25">
      <c r="A20" s="22" t="s">
        <v>33</v>
      </c>
      <c r="B20" s="23" t="s">
        <v>34</v>
      </c>
      <c r="C20" s="23" t="s">
        <v>10</v>
      </c>
      <c r="D20" s="24">
        <v>30</v>
      </c>
      <c r="E20" s="21">
        <f>D20*(1-$E$2)</f>
        <v>24</v>
      </c>
    </row>
    <row r="21" spans="1:5" ht="11.25">
      <c r="A21" s="22" t="s">
        <v>35</v>
      </c>
      <c r="B21" s="23" t="s">
        <v>36</v>
      </c>
      <c r="C21" s="23" t="s">
        <v>10</v>
      </c>
      <c r="D21" s="24">
        <v>41</v>
      </c>
      <c r="E21" s="21">
        <f>D21*(1-$E$2)</f>
        <v>32.800000000000004</v>
      </c>
    </row>
    <row r="22" spans="1:7" ht="11.25">
      <c r="A22" s="22" t="s">
        <v>37</v>
      </c>
      <c r="B22" s="23" t="s">
        <v>38</v>
      </c>
      <c r="C22" s="23" t="s">
        <v>10</v>
      </c>
      <c r="D22" s="24">
        <v>102.3</v>
      </c>
      <c r="E22" s="21">
        <f>D22*(1-$E$2)</f>
        <v>81.84</v>
      </c>
      <c r="G22" s="25"/>
    </row>
    <row r="23" spans="1:7" ht="11.25">
      <c r="A23" s="22"/>
      <c r="B23" s="23"/>
      <c r="C23" s="23"/>
      <c r="D23" s="24"/>
      <c r="E23" s="21"/>
      <c r="G23" s="25"/>
    </row>
    <row r="24" spans="1:7" ht="11.25">
      <c r="A24" s="22" t="s">
        <v>39</v>
      </c>
      <c r="B24" s="23" t="s">
        <v>40</v>
      </c>
      <c r="C24" s="23" t="s">
        <v>10</v>
      </c>
      <c r="D24" s="24">
        <v>42.3</v>
      </c>
      <c r="E24" s="21">
        <f>D24*(1-$E$2)</f>
        <v>33.839999999999996</v>
      </c>
      <c r="G24" s="25"/>
    </row>
    <row r="25" spans="1:7" ht="11.25">
      <c r="A25" s="22" t="s">
        <v>41</v>
      </c>
      <c r="B25" s="23" t="s">
        <v>42</v>
      </c>
      <c r="C25" s="23" t="s">
        <v>10</v>
      </c>
      <c r="D25" s="24">
        <v>60</v>
      </c>
      <c r="E25" s="21">
        <f>D25*(1-$E$2)</f>
        <v>48</v>
      </c>
      <c r="G25" s="25"/>
    </row>
    <row r="26" spans="1:7" ht="11.25">
      <c r="A26" s="22" t="s">
        <v>43</v>
      </c>
      <c r="B26" s="23" t="s">
        <v>44</v>
      </c>
      <c r="C26" s="23" t="s">
        <v>10</v>
      </c>
      <c r="D26" s="24">
        <v>107.8</v>
      </c>
      <c r="E26" s="21">
        <f>D26*(1-$E$2)</f>
        <v>86.24000000000001</v>
      </c>
      <c r="G26" s="25"/>
    </row>
    <row r="27" spans="1:7" ht="11.25">
      <c r="A27" s="22"/>
      <c r="B27" s="23"/>
      <c r="C27" s="23"/>
      <c r="D27" s="24"/>
      <c r="E27" s="21"/>
      <c r="G27" s="25"/>
    </row>
    <row r="28" spans="1:7" ht="11.25">
      <c r="A28" s="22" t="s">
        <v>45</v>
      </c>
      <c r="B28" s="23" t="s">
        <v>46</v>
      </c>
      <c r="C28" s="23" t="s">
        <v>10</v>
      </c>
      <c r="D28" s="24">
        <v>64.3</v>
      </c>
      <c r="E28" s="21">
        <f>D28*(1-$E$2)</f>
        <v>51.44</v>
      </c>
      <c r="G28" s="25"/>
    </row>
    <row r="29" spans="1:7" ht="11.25">
      <c r="A29" s="22" t="s">
        <v>47</v>
      </c>
      <c r="B29" s="23" t="s">
        <v>48</v>
      </c>
      <c r="C29" s="23" t="s">
        <v>10</v>
      </c>
      <c r="D29" s="24">
        <v>85.1</v>
      </c>
      <c r="E29" s="21">
        <f>D29*(1-$E$2)</f>
        <v>68.08</v>
      </c>
      <c r="G29" s="25"/>
    </row>
    <row r="30" spans="1:7" ht="11.25">
      <c r="A30" s="22" t="s">
        <v>49</v>
      </c>
      <c r="B30" s="23" t="s">
        <v>50</v>
      </c>
      <c r="C30" s="23" t="s">
        <v>10</v>
      </c>
      <c r="D30" s="24">
        <v>136</v>
      </c>
      <c r="E30" s="21">
        <f>D30*(1-$E$2)</f>
        <v>108.80000000000001</v>
      </c>
      <c r="G30" s="25"/>
    </row>
    <row r="31" spans="1:7" ht="11.25">
      <c r="A31" s="2"/>
      <c r="B31" s="2"/>
      <c r="C31" s="2"/>
      <c r="D31" s="2"/>
      <c r="E31" s="21"/>
      <c r="G31" s="25"/>
    </row>
    <row r="32" spans="1:7" ht="11.25">
      <c r="A32" s="22" t="s">
        <v>51</v>
      </c>
      <c r="B32" s="23" t="s">
        <v>52</v>
      </c>
      <c r="C32" s="23" t="s">
        <v>10</v>
      </c>
      <c r="D32" s="24">
        <v>82.1</v>
      </c>
      <c r="E32" s="21">
        <f>D32*(1-$E$2)</f>
        <v>65.67999999999999</v>
      </c>
      <c r="G32" s="25"/>
    </row>
    <row r="33" spans="1:7" ht="11.25">
      <c r="A33" s="22" t="s">
        <v>53</v>
      </c>
      <c r="B33" s="23" t="s">
        <v>54</v>
      </c>
      <c r="C33" s="23" t="s">
        <v>10</v>
      </c>
      <c r="D33" s="24">
        <v>97</v>
      </c>
      <c r="E33" s="21">
        <f>D33*(1-$E$2)</f>
        <v>77.60000000000001</v>
      </c>
      <c r="G33" s="25"/>
    </row>
    <row r="34" spans="1:7" ht="11.25">
      <c r="A34" s="22" t="s">
        <v>55</v>
      </c>
      <c r="B34" s="23" t="s">
        <v>56</v>
      </c>
      <c r="C34" s="23" t="s">
        <v>10</v>
      </c>
      <c r="D34" s="24">
        <v>153.5</v>
      </c>
      <c r="E34" s="21">
        <f>D34*(1-$E$2)</f>
        <v>122.80000000000001</v>
      </c>
      <c r="G34" s="25"/>
    </row>
    <row r="35" spans="1:7" ht="11.25">
      <c r="A35" s="26"/>
      <c r="B35" s="26"/>
      <c r="C35" s="26"/>
      <c r="D35" s="27"/>
      <c r="E35" s="21"/>
      <c r="G35" s="25"/>
    </row>
    <row r="36" spans="1:7" ht="11.25">
      <c r="A36" s="22" t="s">
        <v>57</v>
      </c>
      <c r="B36" s="23" t="s">
        <v>58</v>
      </c>
      <c r="C36" s="23" t="s">
        <v>10</v>
      </c>
      <c r="D36" s="24">
        <v>103.4</v>
      </c>
      <c r="E36" s="21">
        <f>D36*(1-$E$2)</f>
        <v>82.72000000000001</v>
      </c>
      <c r="G36" s="25"/>
    </row>
    <row r="37" spans="1:7" ht="11.25">
      <c r="A37" s="22" t="s">
        <v>59</v>
      </c>
      <c r="B37" s="23" t="s">
        <v>60</v>
      </c>
      <c r="C37" s="23" t="s">
        <v>10</v>
      </c>
      <c r="D37" s="24">
        <v>116.4</v>
      </c>
      <c r="E37" s="21">
        <f>D37*(1-$E$2)</f>
        <v>93.12</v>
      </c>
      <c r="G37" s="25"/>
    </row>
    <row r="38" spans="1:7" ht="11.25">
      <c r="A38" s="22" t="s">
        <v>61</v>
      </c>
      <c r="B38" s="23" t="s">
        <v>62</v>
      </c>
      <c r="C38" s="23" t="s">
        <v>10</v>
      </c>
      <c r="D38" s="24">
        <v>177.7</v>
      </c>
      <c r="E38" s="21">
        <f>D38*(1-$E$2)</f>
        <v>142.16</v>
      </c>
      <c r="G38" s="25"/>
    </row>
    <row r="39" spans="1:7" ht="11.25">
      <c r="A39" s="26"/>
      <c r="B39" s="26"/>
      <c r="C39" s="26"/>
      <c r="D39" s="27"/>
      <c r="E39" s="21"/>
      <c r="G39" s="25"/>
    </row>
    <row r="40" spans="1:7" ht="11.25">
      <c r="A40" s="22" t="s">
        <v>63</v>
      </c>
      <c r="B40" s="23" t="s">
        <v>64</v>
      </c>
      <c r="C40" s="23" t="s">
        <v>10</v>
      </c>
      <c r="D40" s="24">
        <v>160.3</v>
      </c>
      <c r="E40" s="21">
        <f>D40*(1-$E$2)</f>
        <v>128.24</v>
      </c>
      <c r="G40" s="25"/>
    </row>
    <row r="41" spans="1:7" ht="11.25">
      <c r="A41" s="22" t="s">
        <v>65</v>
      </c>
      <c r="B41" s="23" t="s">
        <v>66</v>
      </c>
      <c r="C41" s="23" t="s">
        <v>10</v>
      </c>
      <c r="D41" s="24">
        <v>177.7</v>
      </c>
      <c r="E41" s="21">
        <f>D41*(1-$E$2)</f>
        <v>142.16</v>
      </c>
      <c r="G41" s="25"/>
    </row>
    <row r="42" spans="1:7" ht="11.25">
      <c r="A42" s="22" t="s">
        <v>67</v>
      </c>
      <c r="B42" s="23" t="s">
        <v>68</v>
      </c>
      <c r="C42" s="23" t="s">
        <v>10</v>
      </c>
      <c r="D42" s="24">
        <v>264</v>
      </c>
      <c r="E42" s="21">
        <f>D42*(1-$E$2)</f>
        <v>211.20000000000002</v>
      </c>
      <c r="G42" s="25"/>
    </row>
    <row r="43" spans="1:7" ht="11.25">
      <c r="A43" s="26"/>
      <c r="B43" s="26"/>
      <c r="C43" s="26"/>
      <c r="D43" s="27"/>
      <c r="E43" s="21"/>
      <c r="G43" s="25"/>
    </row>
    <row r="44" spans="1:7" ht="11.25">
      <c r="A44" s="22" t="s">
        <v>69</v>
      </c>
      <c r="B44" s="23" t="s">
        <v>70</v>
      </c>
      <c r="C44" s="23" t="s">
        <v>10</v>
      </c>
      <c r="D44" s="24">
        <v>190.5</v>
      </c>
      <c r="E44" s="21">
        <f>D44*(1-$E$2)</f>
        <v>152.4</v>
      </c>
      <c r="G44" s="25"/>
    </row>
    <row r="45" spans="1:7" ht="11.25">
      <c r="A45" s="22" t="s">
        <v>71</v>
      </c>
      <c r="B45" s="23" t="s">
        <v>72</v>
      </c>
      <c r="C45" s="23" t="s">
        <v>10</v>
      </c>
      <c r="D45" s="24">
        <v>207.1</v>
      </c>
      <c r="E45" s="21">
        <f>D45*(1-$E$2)</f>
        <v>165.68</v>
      </c>
      <c r="G45" s="25"/>
    </row>
    <row r="46" spans="1:7" ht="11.25">
      <c r="A46" s="22" t="s">
        <v>73</v>
      </c>
      <c r="B46" s="23" t="s">
        <v>74</v>
      </c>
      <c r="C46" s="23" t="s">
        <v>10</v>
      </c>
      <c r="D46" s="24">
        <v>315.5</v>
      </c>
      <c r="E46" s="21">
        <f>D46*(1-$E$2)</f>
        <v>252.4</v>
      </c>
      <c r="G46" s="25"/>
    </row>
    <row r="47" spans="1:7" ht="11.25">
      <c r="A47" s="26"/>
      <c r="B47" s="26"/>
      <c r="C47" s="26"/>
      <c r="D47" s="27"/>
      <c r="E47" s="21"/>
      <c r="G47" s="25"/>
    </row>
    <row r="48" spans="1:7" ht="11.25">
      <c r="A48" s="22" t="s">
        <v>75</v>
      </c>
      <c r="B48" s="23" t="s">
        <v>76</v>
      </c>
      <c r="C48" s="23" t="s">
        <v>10</v>
      </c>
      <c r="D48" s="24">
        <v>195.4</v>
      </c>
      <c r="E48" s="21">
        <f>D48*(1-$E$2)</f>
        <v>156.32000000000002</v>
      </c>
      <c r="G48" s="25"/>
    </row>
    <row r="49" spans="1:7" ht="11.25">
      <c r="A49" s="22" t="s">
        <v>77</v>
      </c>
      <c r="B49" s="23" t="s">
        <v>78</v>
      </c>
      <c r="C49" s="23" t="s">
        <v>10</v>
      </c>
      <c r="D49" s="24">
        <v>210.1</v>
      </c>
      <c r="E49" s="21">
        <f>D49*(1-$E$2)</f>
        <v>168.08</v>
      </c>
      <c r="G49" s="25"/>
    </row>
    <row r="50" spans="1:7" ht="11.25">
      <c r="A50" s="22" t="s">
        <v>79</v>
      </c>
      <c r="B50" s="23" t="s">
        <v>80</v>
      </c>
      <c r="C50" s="23" t="s">
        <v>10</v>
      </c>
      <c r="D50" s="24">
        <v>324.1</v>
      </c>
      <c r="E50" s="21">
        <f>D50*(1-$E$2)</f>
        <v>259.28000000000003</v>
      </c>
      <c r="G50" s="25"/>
    </row>
    <row r="51" spans="1:7" ht="11.25">
      <c r="A51" s="26"/>
      <c r="B51" s="26"/>
      <c r="C51" s="26"/>
      <c r="D51" s="27"/>
      <c r="E51" s="21"/>
      <c r="G51" s="25"/>
    </row>
    <row r="52" spans="1:7" ht="11.25">
      <c r="A52" s="22" t="s">
        <v>81</v>
      </c>
      <c r="B52" s="23" t="s">
        <v>82</v>
      </c>
      <c r="C52" s="23" t="s">
        <v>10</v>
      </c>
      <c r="D52" s="24">
        <v>223.6</v>
      </c>
      <c r="E52" s="21">
        <f>D52*(1-$E$2)</f>
        <v>178.88</v>
      </c>
      <c r="G52" s="25"/>
    </row>
    <row r="53" spans="1:7" ht="11.25">
      <c r="A53" s="22" t="s">
        <v>83</v>
      </c>
      <c r="B53" s="23" t="s">
        <v>84</v>
      </c>
      <c r="C53" s="23" t="s">
        <v>10</v>
      </c>
      <c r="D53" s="24">
        <v>241.4</v>
      </c>
      <c r="E53" s="21">
        <f>D53*(1-$E$2)</f>
        <v>193.12</v>
      </c>
      <c r="G53" s="25"/>
    </row>
    <row r="54" spans="1:7" ht="11.25">
      <c r="A54" s="22" t="s">
        <v>85</v>
      </c>
      <c r="B54" s="23" t="s">
        <v>86</v>
      </c>
      <c r="C54" s="23" t="s">
        <v>10</v>
      </c>
      <c r="D54" s="24">
        <v>370.6</v>
      </c>
      <c r="E54" s="21">
        <f>D54*(1-$E$2)</f>
        <v>296.48</v>
      </c>
      <c r="G54" s="25"/>
    </row>
    <row r="55" spans="1:7" ht="11.25">
      <c r="A55" s="26"/>
      <c r="B55" s="26"/>
      <c r="C55" s="26"/>
      <c r="D55" s="27"/>
      <c r="E55" s="21"/>
      <c r="G55" s="25"/>
    </row>
    <row r="56" spans="1:7" ht="11.25" customHeight="1">
      <c r="A56" s="15" t="s">
        <v>87</v>
      </c>
      <c r="B56" s="16"/>
      <c r="C56" s="16"/>
      <c r="D56" s="17"/>
      <c r="E56" s="21"/>
      <c r="G56" s="25"/>
    </row>
    <row r="57" spans="1:7" ht="22.5">
      <c r="A57" s="22" t="s">
        <v>88</v>
      </c>
      <c r="B57" s="23" t="s">
        <v>89</v>
      </c>
      <c r="C57" s="23" t="s">
        <v>10</v>
      </c>
      <c r="D57" s="24">
        <v>17.1</v>
      </c>
      <c r="E57" s="21">
        <f aca="true" t="shared" si="0" ref="E57:E72">D57*(1-$E$2)</f>
        <v>13.680000000000001</v>
      </c>
      <c r="G57" s="25"/>
    </row>
    <row r="58" spans="1:7" ht="22.5">
      <c r="A58" s="22" t="s">
        <v>90</v>
      </c>
      <c r="B58" s="23" t="s">
        <v>91</v>
      </c>
      <c r="C58" s="23" t="s">
        <v>10</v>
      </c>
      <c r="D58" s="24">
        <v>17.1</v>
      </c>
      <c r="E58" s="21">
        <f t="shared" si="0"/>
        <v>13.680000000000001</v>
      </c>
      <c r="G58" s="25"/>
    </row>
    <row r="59" spans="1:7" ht="22.5">
      <c r="A59" s="22" t="s">
        <v>92</v>
      </c>
      <c r="B59" s="23" t="s">
        <v>93</v>
      </c>
      <c r="C59" s="23" t="s">
        <v>10</v>
      </c>
      <c r="D59" s="24">
        <v>17.8</v>
      </c>
      <c r="E59" s="21">
        <f t="shared" si="0"/>
        <v>14.240000000000002</v>
      </c>
      <c r="G59" s="25"/>
    </row>
    <row r="60" spans="1:7" ht="22.5">
      <c r="A60" s="22" t="s">
        <v>94</v>
      </c>
      <c r="B60" s="23" t="s">
        <v>95</v>
      </c>
      <c r="C60" s="23" t="s">
        <v>10</v>
      </c>
      <c r="D60" s="24">
        <v>17.8</v>
      </c>
      <c r="E60" s="21">
        <f t="shared" si="0"/>
        <v>14.240000000000002</v>
      </c>
      <c r="G60" s="25"/>
    </row>
    <row r="61" spans="1:7" ht="22.5">
      <c r="A61" s="22" t="s">
        <v>96</v>
      </c>
      <c r="B61" s="23" t="s">
        <v>97</v>
      </c>
      <c r="C61" s="23" t="s">
        <v>10</v>
      </c>
      <c r="D61" s="24">
        <v>18.4</v>
      </c>
      <c r="E61" s="21">
        <f t="shared" si="0"/>
        <v>14.719999999999999</v>
      </c>
      <c r="G61" s="25"/>
    </row>
    <row r="62" spans="1:7" ht="22.5">
      <c r="A62" s="22" t="s">
        <v>98</v>
      </c>
      <c r="B62" s="23" t="s">
        <v>99</v>
      </c>
      <c r="C62" s="23" t="s">
        <v>10</v>
      </c>
      <c r="D62" s="24">
        <v>18.4</v>
      </c>
      <c r="E62" s="21">
        <f t="shared" si="0"/>
        <v>14.719999999999999</v>
      </c>
      <c r="G62" s="25"/>
    </row>
    <row r="63" spans="1:7" ht="22.5">
      <c r="A63" s="22" t="s">
        <v>100</v>
      </c>
      <c r="B63" s="23" t="s">
        <v>101</v>
      </c>
      <c r="C63" s="23" t="s">
        <v>10</v>
      </c>
      <c r="D63" s="24">
        <v>19.2</v>
      </c>
      <c r="E63" s="21">
        <f t="shared" si="0"/>
        <v>15.36</v>
      </c>
      <c r="G63" s="25"/>
    </row>
    <row r="64" spans="1:7" ht="22.5">
      <c r="A64" s="22" t="s">
        <v>102</v>
      </c>
      <c r="B64" s="23" t="s">
        <v>103</v>
      </c>
      <c r="C64" s="23" t="s">
        <v>10</v>
      </c>
      <c r="D64" s="24">
        <v>19.2</v>
      </c>
      <c r="E64" s="21">
        <f t="shared" si="0"/>
        <v>15.36</v>
      </c>
      <c r="G64" s="25"/>
    </row>
    <row r="65" spans="1:7" ht="22.5">
      <c r="A65" s="22" t="s">
        <v>104</v>
      </c>
      <c r="B65" s="23" t="s">
        <v>105</v>
      </c>
      <c r="C65" s="23" t="s">
        <v>10</v>
      </c>
      <c r="D65" s="24">
        <v>23.2</v>
      </c>
      <c r="E65" s="21">
        <f t="shared" si="0"/>
        <v>18.56</v>
      </c>
      <c r="G65" s="25"/>
    </row>
    <row r="66" spans="1:7" ht="22.5">
      <c r="A66" s="22" t="s">
        <v>106</v>
      </c>
      <c r="B66" s="23" t="s">
        <v>107</v>
      </c>
      <c r="C66" s="23" t="s">
        <v>10</v>
      </c>
      <c r="D66" s="24">
        <v>23.2</v>
      </c>
      <c r="E66" s="21">
        <f t="shared" si="0"/>
        <v>18.56</v>
      </c>
      <c r="G66" s="25"/>
    </row>
    <row r="67" spans="1:7" ht="22.5">
      <c r="A67" s="22" t="s">
        <v>108</v>
      </c>
      <c r="B67" s="23" t="s">
        <v>109</v>
      </c>
      <c r="C67" s="23" t="s">
        <v>10</v>
      </c>
      <c r="D67" s="24">
        <v>24.2</v>
      </c>
      <c r="E67" s="21">
        <f t="shared" si="0"/>
        <v>19.36</v>
      </c>
      <c r="G67" s="25"/>
    </row>
    <row r="68" spans="1:7" ht="22.5">
      <c r="A68" s="22" t="s">
        <v>110</v>
      </c>
      <c r="B68" s="23" t="s">
        <v>111</v>
      </c>
      <c r="C68" s="23" t="s">
        <v>10</v>
      </c>
      <c r="D68" s="24">
        <v>24.2</v>
      </c>
      <c r="E68" s="21">
        <f t="shared" si="0"/>
        <v>19.36</v>
      </c>
      <c r="G68" s="25"/>
    </row>
    <row r="69" spans="1:7" ht="22.5">
      <c r="A69" s="22" t="s">
        <v>112</v>
      </c>
      <c r="B69" s="23" t="s">
        <v>113</v>
      </c>
      <c r="C69" s="23" t="s">
        <v>10</v>
      </c>
      <c r="D69" s="24">
        <v>29.3</v>
      </c>
      <c r="E69" s="21">
        <f t="shared" si="0"/>
        <v>23.44</v>
      </c>
      <c r="G69" s="25"/>
    </row>
    <row r="70" spans="1:7" ht="22.5">
      <c r="A70" s="22" t="s">
        <v>114</v>
      </c>
      <c r="B70" s="23" t="s">
        <v>115</v>
      </c>
      <c r="C70" s="23" t="s">
        <v>10</v>
      </c>
      <c r="D70" s="24">
        <v>29.3</v>
      </c>
      <c r="E70" s="21">
        <f t="shared" si="0"/>
        <v>23.44</v>
      </c>
      <c r="G70" s="25"/>
    </row>
    <row r="71" spans="1:7" ht="22.5">
      <c r="A71" s="22" t="s">
        <v>116</v>
      </c>
      <c r="B71" s="23" t="s">
        <v>117</v>
      </c>
      <c r="C71" s="23" t="s">
        <v>10</v>
      </c>
      <c r="D71" s="24">
        <v>30.6</v>
      </c>
      <c r="E71" s="21">
        <f t="shared" si="0"/>
        <v>24.480000000000004</v>
      </c>
      <c r="G71" s="25"/>
    </row>
    <row r="72" spans="1:7" ht="22.5">
      <c r="A72" s="22" t="s">
        <v>118</v>
      </c>
      <c r="B72" s="23" t="s">
        <v>119</v>
      </c>
      <c r="C72" s="23" t="s">
        <v>10</v>
      </c>
      <c r="D72" s="24">
        <v>30.6</v>
      </c>
      <c r="E72" s="21">
        <f t="shared" si="0"/>
        <v>24.480000000000004</v>
      </c>
      <c r="G72" s="25"/>
    </row>
    <row r="73" spans="1:7" ht="11.25">
      <c r="A73" s="22"/>
      <c r="B73" s="23"/>
      <c r="C73" s="23"/>
      <c r="D73" s="24"/>
      <c r="E73" s="21"/>
      <c r="G73" s="25"/>
    </row>
    <row r="74" spans="1:7" ht="11.25">
      <c r="A74" s="15" t="s">
        <v>120</v>
      </c>
      <c r="B74" s="16"/>
      <c r="C74" s="16"/>
      <c r="D74" s="17"/>
      <c r="E74" s="21"/>
      <c r="G74" s="25"/>
    </row>
    <row r="75" spans="1:7" ht="11.25">
      <c r="A75" s="22" t="s">
        <v>121</v>
      </c>
      <c r="B75" s="23" t="s">
        <v>122</v>
      </c>
      <c r="C75" s="23" t="s">
        <v>123</v>
      </c>
      <c r="D75" s="24">
        <v>267.7</v>
      </c>
      <c r="E75" s="21">
        <f aca="true" t="shared" si="1" ref="E75:E85">D75*(1-$E$2)</f>
        <v>214.16</v>
      </c>
      <c r="G75" s="25"/>
    </row>
    <row r="76" spans="1:7" ht="11.25">
      <c r="A76" s="22" t="s">
        <v>124</v>
      </c>
      <c r="B76" s="23" t="s">
        <v>125</v>
      </c>
      <c r="C76" s="23" t="s">
        <v>126</v>
      </c>
      <c r="D76" s="24">
        <v>536.1</v>
      </c>
      <c r="E76" s="21">
        <f t="shared" si="1"/>
        <v>428.88000000000005</v>
      </c>
      <c r="G76" s="25"/>
    </row>
    <row r="77" spans="1:7" ht="11.25">
      <c r="A77" s="22" t="s">
        <v>127</v>
      </c>
      <c r="B77" s="23" t="s">
        <v>128</v>
      </c>
      <c r="C77" s="23" t="s">
        <v>126</v>
      </c>
      <c r="D77" s="24">
        <v>803.2</v>
      </c>
      <c r="E77" s="21">
        <f t="shared" si="1"/>
        <v>642.5600000000001</v>
      </c>
      <c r="G77" s="25"/>
    </row>
    <row r="78" spans="1:7" ht="11.25">
      <c r="A78" s="22" t="s">
        <v>129</v>
      </c>
      <c r="B78" s="23" t="s">
        <v>130</v>
      </c>
      <c r="C78" s="23" t="s">
        <v>126</v>
      </c>
      <c r="D78" s="24">
        <v>2019.8</v>
      </c>
      <c r="E78" s="21">
        <f t="shared" si="1"/>
        <v>1615.8400000000001</v>
      </c>
      <c r="G78" s="25"/>
    </row>
    <row r="79" spans="1:7" ht="22.5">
      <c r="A79" s="22" t="s">
        <v>131</v>
      </c>
      <c r="B79" s="23" t="s">
        <v>132</v>
      </c>
      <c r="C79" s="23" t="s">
        <v>126</v>
      </c>
      <c r="D79" s="24">
        <v>648.4</v>
      </c>
      <c r="E79" s="21">
        <f t="shared" si="1"/>
        <v>518.72</v>
      </c>
      <c r="G79" s="25"/>
    </row>
    <row r="80" spans="1:7" ht="11.25">
      <c r="A80" s="22" t="s">
        <v>133</v>
      </c>
      <c r="B80" s="23" t="s">
        <v>134</v>
      </c>
      <c r="C80" s="23" t="s">
        <v>126</v>
      </c>
      <c r="D80" s="24">
        <v>538.6</v>
      </c>
      <c r="E80" s="21">
        <f t="shared" si="1"/>
        <v>430.88000000000005</v>
      </c>
      <c r="G80" s="25"/>
    </row>
    <row r="81" spans="1:7" ht="11.25">
      <c r="A81" s="22" t="s">
        <v>135</v>
      </c>
      <c r="B81" s="23" t="s">
        <v>136</v>
      </c>
      <c r="C81" s="23" t="s">
        <v>126</v>
      </c>
      <c r="D81" s="24">
        <v>384.7</v>
      </c>
      <c r="E81" s="21">
        <f t="shared" si="1"/>
        <v>307.76</v>
      </c>
      <c r="G81" s="25"/>
    </row>
    <row r="82" spans="1:7" ht="11.25">
      <c r="A82" s="22" t="s">
        <v>137</v>
      </c>
      <c r="B82" s="23" t="s">
        <v>138</v>
      </c>
      <c r="C82" s="23" t="s">
        <v>139</v>
      </c>
      <c r="D82" s="24">
        <v>653.6</v>
      </c>
      <c r="E82" s="21">
        <f t="shared" si="1"/>
        <v>522.88</v>
      </c>
      <c r="G82" s="25"/>
    </row>
    <row r="83" spans="1:7" ht="11.25">
      <c r="A83" s="22" t="s">
        <v>140</v>
      </c>
      <c r="B83" s="23" t="s">
        <v>141</v>
      </c>
      <c r="C83" s="23" t="s">
        <v>139</v>
      </c>
      <c r="D83" s="24">
        <v>93</v>
      </c>
      <c r="E83" s="21">
        <f t="shared" si="1"/>
        <v>74.4</v>
      </c>
      <c r="G83" s="25"/>
    </row>
    <row r="84" spans="1:7" ht="11.25">
      <c r="A84" s="22" t="s">
        <v>142</v>
      </c>
      <c r="B84" s="23" t="s">
        <v>143</v>
      </c>
      <c r="C84" s="23" t="s">
        <v>139</v>
      </c>
      <c r="D84" s="24">
        <v>109.7</v>
      </c>
      <c r="E84" s="21">
        <f t="shared" si="1"/>
        <v>87.76</v>
      </c>
      <c r="G84" s="25"/>
    </row>
    <row r="85" spans="1:7" ht="11.25">
      <c r="A85" s="22" t="s">
        <v>144</v>
      </c>
      <c r="B85" s="23" t="s">
        <v>145</v>
      </c>
      <c r="C85" s="23" t="s">
        <v>139</v>
      </c>
      <c r="D85" s="24">
        <v>172.2</v>
      </c>
      <c r="E85" s="21">
        <f t="shared" si="1"/>
        <v>137.76</v>
      </c>
      <c r="G85" s="25"/>
    </row>
    <row r="86" spans="1:7" ht="11.25">
      <c r="A86" s="28"/>
      <c r="B86" s="29"/>
      <c r="C86" s="29"/>
      <c r="D86" s="30"/>
      <c r="E86" s="21"/>
      <c r="G86" s="25"/>
    </row>
    <row r="87" spans="1:7" ht="22.5">
      <c r="A87" s="15" t="s">
        <v>146</v>
      </c>
      <c r="B87" s="16"/>
      <c r="C87" s="16"/>
      <c r="D87" s="17"/>
      <c r="E87" s="21"/>
      <c r="G87" s="25"/>
    </row>
    <row r="88" spans="1:7" ht="11.25">
      <c r="A88" s="22" t="s">
        <v>147</v>
      </c>
      <c r="B88" s="23" t="s">
        <v>148</v>
      </c>
      <c r="C88" s="23" t="s">
        <v>139</v>
      </c>
      <c r="D88" s="24">
        <v>215.4</v>
      </c>
      <c r="E88" s="21">
        <f aca="true" t="shared" si="2" ref="E88:E93">D88*(1-$E$2)</f>
        <v>172.32000000000002</v>
      </c>
      <c r="G88" s="25"/>
    </row>
    <row r="89" spans="1:7" ht="11.25">
      <c r="A89" s="22" t="s">
        <v>149</v>
      </c>
      <c r="B89" s="23" t="s">
        <v>150</v>
      </c>
      <c r="C89" s="23" t="s">
        <v>139</v>
      </c>
      <c r="D89" s="24">
        <v>276.1</v>
      </c>
      <c r="E89" s="21">
        <f t="shared" si="2"/>
        <v>220.88000000000002</v>
      </c>
      <c r="G89" s="25"/>
    </row>
    <row r="90" spans="1:7" ht="22.5">
      <c r="A90" s="22" t="s">
        <v>151</v>
      </c>
      <c r="B90" s="23" t="s">
        <v>152</v>
      </c>
      <c r="C90" s="23" t="s">
        <v>126</v>
      </c>
      <c r="D90" s="24">
        <v>546.1</v>
      </c>
      <c r="E90" s="21">
        <f t="shared" si="2"/>
        <v>436.88000000000005</v>
      </c>
      <c r="G90" s="25"/>
    </row>
    <row r="91" spans="1:7" ht="22.5">
      <c r="A91" s="22" t="s">
        <v>153</v>
      </c>
      <c r="B91" s="31" t="s">
        <v>154</v>
      </c>
      <c r="C91" s="23" t="s">
        <v>139</v>
      </c>
      <c r="D91" s="24">
        <v>476.4</v>
      </c>
      <c r="E91" s="21">
        <f t="shared" si="2"/>
        <v>381.12</v>
      </c>
      <c r="G91" s="25"/>
    </row>
    <row r="92" spans="1:7" ht="22.5">
      <c r="A92" s="22" t="s">
        <v>155</v>
      </c>
      <c r="B92" s="31" t="s">
        <v>156</v>
      </c>
      <c r="C92" s="23" t="s">
        <v>139</v>
      </c>
      <c r="D92" s="24">
        <v>561.4</v>
      </c>
      <c r="E92" s="21">
        <f>D92*(1-$E$2)</f>
        <v>449.12</v>
      </c>
      <c r="G92" s="25"/>
    </row>
    <row r="93" spans="1:7" ht="22.5">
      <c r="A93" s="22" t="s">
        <v>157</v>
      </c>
      <c r="B93" s="31" t="s">
        <v>158</v>
      </c>
      <c r="C93" s="23" t="s">
        <v>139</v>
      </c>
      <c r="D93" s="24">
        <v>1290.4</v>
      </c>
      <c r="E93" s="21">
        <f t="shared" si="2"/>
        <v>1032.3200000000002</v>
      </c>
      <c r="G93" s="25"/>
    </row>
    <row r="94" spans="1:5" ht="11.25">
      <c r="A94" s="28"/>
      <c r="B94" s="29"/>
      <c r="C94" s="29"/>
      <c r="D94" s="30"/>
      <c r="E94" s="32"/>
    </row>
    <row r="95" spans="1:5" ht="11.25">
      <c r="A95" s="28"/>
      <c r="B95" s="29"/>
      <c r="C95" s="29"/>
      <c r="D95" s="30"/>
      <c r="E95" s="32"/>
    </row>
    <row r="96" spans="1:4" ht="11.25">
      <c r="A96" s="2"/>
      <c r="B96" s="2"/>
      <c r="C96" s="2"/>
      <c r="D96" s="2"/>
    </row>
    <row r="97" spans="1:4" ht="11.25">
      <c r="A97" s="2"/>
      <c r="B97" s="2"/>
      <c r="C97" s="2"/>
      <c r="D97" s="2"/>
    </row>
  </sheetData>
  <sheetProtection autoFilter="0"/>
  <mergeCells count="1">
    <mergeCell ref="A2:D2"/>
  </mergeCells>
  <printOptions/>
  <pageMargins left="0.3937007874015748" right="0.3937007874015748" top="1.1811023622047245" bottom="0.3937007874015748" header="0.2755905511811024" footer="0.15748031496062992"/>
  <pageSetup fitToHeight="4" horizontalDpi="600" verticalDpi="600" orientation="portrait" paperSize="9" r:id="rId2"/>
  <headerFooter alignWithMargins="0">
    <oddHeader>&amp;L&amp;G&amp;CООО "Три кита - ИК"
Санкт-Петербург, Железнодорожный пр., д. 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1" manualBreakCount="1">
    <brk id="55" max="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2016-09-29T10:17:58Z</dcterms:created>
  <dcterms:modified xsi:type="dcterms:W3CDTF">2016-09-29T10:18:23Z</dcterms:modified>
  <cp:category/>
  <cp:version/>
  <cp:contentType/>
  <cp:contentStatus/>
</cp:coreProperties>
</file>